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<sst xmlns="http://schemas.openxmlformats.org/spreadsheetml/2006/main" count="72" uniqueCount="72">
  <si>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</si>
  <si>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</si>
  <si>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</si>
  <si>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</si>
  <si>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</si>
  <si>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</si>
  <si>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</si>
  <si>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</si>
  <si>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</si>
  <si>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</si>
  <si>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</si>
  <si>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</si>
  <si>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</si>
  <si>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</si>
  <si>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</si>
  <si>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</si>
  <si>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</si>
  <si>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</si>
  <si>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</si>
  <si>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</si>
  <si>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</si>
  <si>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</si>
  <si>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</si>
  <si>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</si>
  <si>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</si>
  <si>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</si>
  <si>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</si>
  <si>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</si>
  <si>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</si>
  <si>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</si>
  <si>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</si>
  <si>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</si>
  <si>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</si>
  <si>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</si>
  <si>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</si>
  <si>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</si>
  <si>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</si>
  <si>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</si>
  <si>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</si>
  <si>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</si>
  <si>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</si>
  <si>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</si>
  <si>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</si>
  <si>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</si>
  <si>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</si>
  <si>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</si>
  <si>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</si>
  <si>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</si>
  <si>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</si>
  <si>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</si>
  <si>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</si>
  <si>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</si>
  <si>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</si>
  <si>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</si>
  <si>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</si>
  <si>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</si>
  <si>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</si>
  <si>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</si>
  <si>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</si>
  <si>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</si>
  <si>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</si>
  <si>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</si>
  <si>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</si>
  <si>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</si>
  <si>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</si>
  <si>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</si>
  <si>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</si>
  <si>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</si>
  <si>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знешкодження утилізації відходів (в тому числі медичних) КЗ №Третя Черкаська міська лікарня ШМД" (за рахунок субвенції з обласного бюджету)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</si>
  <si>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</si>
  <si>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</si>
  <si>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Профінансовано станом на 20.05.2016 р.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</si>
</sst>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43" fontId="27" fillId="0" borderId="0" xfId="94" applyFont="1" applyBorder="1" applyAlignment="1">
      <alignment horizontal="center" vertical="center"/>
    </xf>
    <xf numFmtId="201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">
      <selection activeCell="H8" sqref="H8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9" t="s">
        <v>23</v>
      </c>
      <c r="B1" s="49"/>
      <c r="C1" s="49"/>
      <c r="D1" s="49"/>
      <c r="E1" s="49"/>
      <c r="F1" s="49"/>
      <c r="G1" s="49"/>
    </row>
    <row r="2" spans="1:7" ht="51" customHeight="1">
      <c r="A2" s="50" t="s">
        <v>24</v>
      </c>
      <c r="B2" s="50"/>
      <c r="C2" s="50"/>
      <c r="D2" s="50"/>
      <c r="E2" s="50"/>
      <c r="F2" s="50"/>
      <c r="G2" s="50"/>
    </row>
    <row r="3" spans="3:6" ht="0.75" customHeight="1">
      <c r="C3" s="6"/>
      <c r="E3" s="5"/>
      <c r="F3" s="7"/>
    </row>
    <row r="4" spans="1:7" ht="47.25" customHeight="1">
      <c r="A4" s="52" t="s">
        <v>0</v>
      </c>
      <c r="B4" s="54" t="s">
        <v>1</v>
      </c>
      <c r="C4" s="55" t="s">
        <v>25</v>
      </c>
      <c r="D4" s="56" t="s">
        <v>2</v>
      </c>
      <c r="E4" s="57" t="s">
        <v>26</v>
      </c>
      <c r="F4" s="58" t="s">
        <v>71</v>
      </c>
      <c r="G4" s="51" t="s">
        <v>59</v>
      </c>
    </row>
    <row r="5" spans="1:7" s="7" customFormat="1" ht="3.75" customHeight="1">
      <c r="A5" s="53"/>
      <c r="B5" s="54"/>
      <c r="C5" s="55"/>
      <c r="D5" s="56"/>
      <c r="E5" s="57"/>
      <c r="F5" s="58"/>
      <c r="G5" s="51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2218560.09</v>
      </c>
      <c r="G7" s="33">
        <f>F7/E7*100</f>
        <v>28.512531679732678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</f>
        <v>33578.36</v>
      </c>
      <c r="G8" s="35">
        <f aca="true" t="shared" si="0" ref="G8:G32">F8/E8*100</f>
        <v>37.309288888888894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</f>
        <v>1931716.7</v>
      </c>
      <c r="G10" s="35">
        <f t="shared" si="0"/>
        <v>34.18967610619469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</f>
        <v>207817.03</v>
      </c>
      <c r="G14" s="35">
        <f t="shared" si="0"/>
        <v>28.034133279374075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.75">
      <c r="A17" s="19" t="s">
        <v>41</v>
      </c>
      <c r="B17" s="20"/>
      <c r="C17" s="21" t="s">
        <v>9</v>
      </c>
      <c r="D17" s="31"/>
      <c r="E17" s="32">
        <f>SUM(E18:E23)</f>
        <v>1460000</v>
      </c>
      <c r="F17" s="32">
        <f>SUM(F18:F21)</f>
        <v>334631</v>
      </c>
      <c r="G17" s="33">
        <f t="shared" si="0"/>
        <v>22.919931506849313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.7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v>35600</v>
      </c>
      <c r="G19" s="35">
        <f t="shared" si="0"/>
        <v>14.24</v>
      </c>
    </row>
    <row r="20" spans="1:7" ht="15.7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</f>
        <v>99545</v>
      </c>
      <c r="G20" s="35">
        <f t="shared" si="0"/>
        <v>12.139634146341463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68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67</v>
      </c>
      <c r="B23" s="16"/>
      <c r="C23" s="17" t="s">
        <v>69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0</v>
      </c>
      <c r="G24" s="33">
        <f t="shared" si="0"/>
        <v>0</v>
      </c>
    </row>
    <row r="25" spans="1:7" ht="31.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/>
      <c r="G26" s="35">
        <f t="shared" si="0"/>
        <v>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.75">
      <c r="A28" s="19" t="s">
        <v>52</v>
      </c>
      <c r="B28" s="20"/>
      <c r="C28" s="21" t="s">
        <v>18</v>
      </c>
      <c r="D28" s="31"/>
      <c r="E28" s="32">
        <f>SUM(E29:E31)</f>
        <v>4511096.640000001</v>
      </c>
      <c r="F28" s="32">
        <f>SUM(F29:F30)</f>
        <v>0</v>
      </c>
      <c r="G28" s="33">
        <f t="shared" si="0"/>
        <v>0</v>
      </c>
    </row>
    <row r="29" spans="1:7" ht="15.7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f>300000-20000</f>
        <v>280000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70</v>
      </c>
      <c r="D31" s="46"/>
      <c r="E31" s="47">
        <v>4181096.64</v>
      </c>
      <c r="G31" s="35">
        <f t="shared" si="0"/>
        <v>0</v>
      </c>
    </row>
    <row r="32" spans="1:7" ht="15.7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2553191.09</v>
      </c>
      <c r="G32" s="43">
        <f t="shared" si="0"/>
        <v>18.458453237064713</v>
      </c>
    </row>
    <row r="33" spans="1:7" ht="18.75">
      <c r="A33" s="4"/>
      <c r="B33" s="2"/>
      <c r="C33" s="8"/>
      <c r="D33" s="9"/>
      <c r="E33" s="10"/>
      <c r="F33" s="2"/>
      <c r="G33" s="2"/>
    </row>
    <row r="34" spans="1:7" ht="18.75">
      <c r="A34" s="2"/>
      <c r="B34" s="11"/>
      <c r="C34" s="12"/>
      <c r="D34" s="11"/>
      <c r="E34" s="13"/>
      <c r="F34" s="11"/>
      <c r="G34" s="2"/>
    </row>
    <row r="35" spans="1:7" ht="18.75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2016-05-20T07:42:49Z</dcterms:modified>
  <cp:category/>
  <cp:version/>
  <cp:contentType/>
  <cp:contentStatus/>
</cp:coreProperties>
</file>